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CA" sheetId="1" r:id="rId1"/>
  </sheets>
  <definedNames>
    <definedName name="_xlnm.Print_Area" localSheetId="0">'CA'!$A$1:$H$86</definedName>
  </definedNames>
  <calcPr fullCalcOnLoad="1"/>
</workbook>
</file>

<file path=xl/sharedStrings.xml><?xml version="1.0" encoding="utf-8"?>
<sst xmlns="http://schemas.openxmlformats.org/spreadsheetml/2006/main" count="80" uniqueCount="58">
  <si>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</si>
  <si>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</si>
  <si>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</si>
  <si>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</si>
  <si>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</si>
  <si>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</si>
  <si>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</si>
  <si>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</si>
  <si>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</si>
  <si>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</si>
  <si>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</si>
  <si>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</si>
  <si>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AYUNTAMIENTO</t>
  </si>
  <si>
    <t>DESARROLLO ECONOMICO</t>
  </si>
  <si>
    <t>OBRAS PUBLICAS</t>
  </si>
  <si>
    <t>DIRECCION DE PLANEACION</t>
  </si>
  <si>
    <t>DIRECCIÓN DE DESARROLLO URBANO</t>
  </si>
  <si>
    <t>COORDINACIÓN DE ECOLOGÍA</t>
  </si>
  <si>
    <t>DIRECCIÓN DE CATASTRO</t>
  </si>
  <si>
    <t>DESARROLLO SOCIAL</t>
  </si>
  <si>
    <t>COORDINACION MPAL DE ATENCION A LA MUJER</t>
  </si>
  <si>
    <t>DIREC DE CULTURA Y TRADICIONES POPULARES</t>
  </si>
  <si>
    <t>COORDINACIÓN DE EDUCACIÓN</t>
  </si>
  <si>
    <t>DIR COMISION MUNICIPAL DEL DEPORTE</t>
  </si>
  <si>
    <t>COORDINACIÓN DE ATENCIÓN A LA JUVENTUD</t>
  </si>
  <si>
    <t>COORDINACIÓN DE SALUD</t>
  </si>
  <si>
    <t>SRIA AYUNTAMIENTO</t>
  </si>
  <si>
    <t>SEGURIDAD PUBLICA</t>
  </si>
  <si>
    <t>COORDINACIÓN DE PREVENCIÓN DEL DELITO</t>
  </si>
  <si>
    <t>FISCALIZACION</t>
  </si>
  <si>
    <t>DIRECCION JURIDICA</t>
  </si>
  <si>
    <t>TRANSITO Y TRANSPORTE MUNICIPAL</t>
  </si>
  <si>
    <t>PROTECCION CIVIL</t>
  </si>
  <si>
    <t>SRIA PARTICULAR</t>
  </si>
  <si>
    <t>COORDINACIÓN DE COMUNICACIÓN</t>
  </si>
  <si>
    <t>TESORERIA MUNICIPAL</t>
  </si>
  <si>
    <t>OFICIALIA MAYOR</t>
  </si>
  <si>
    <t>SERVICIOS MUNICIPALES</t>
  </si>
  <si>
    <t>CONTRALORIA MUNICIPAL</t>
  </si>
  <si>
    <t>INFORMATICA</t>
  </si>
  <si>
    <t>UNIDAD DE ACCESO A LA INFORMACIÓN</t>
  </si>
  <si>
    <t>JAPAC</t>
  </si>
  <si>
    <t>SISTEMA PARA EL DESARROLLO INTEGRAL DE L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</si>
  <si>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</si>
  <si>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</si>
  <si>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</si>
  <si>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</si>
  <si>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</si>
  <si>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</si>
  <si>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</si>
  <si>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</si>
  <si>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</si>
  <si>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</si>
  <si>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</si>
  <si>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COORDINACIÓN DE TURISMO</t>
  </si>
  <si>
    <t>Municipio de Comonfort Guanajuato
Estado analitico del ejercicio del presupuesto de egresos
Clasificación Administrativa
Del 1 de Enero al 30 de Septiembre del  2020</t>
  </si>
  <si>
    <t>Gobierno (Federal/Estatal/Municipal) de Municipio de Comonfort, Gto.
Estado Analítico del Ejercicio del Presupuesto de Egresos
Clasificación Administrativa
Del 1 de Enero al 30 de Septiembre del 2020</t>
  </si>
  <si>
    <t>Sector Paraestatal del Gobierno (Federal/Estatal/Municipal) de Municipio de Comonfort, Gto.
Estado Analítico del Ejercicio del Presupuesto de Egresos
Clasificación Administrativa
Del 1 de Enero al  30 de Septiembre del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</si>
</sst>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9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60"/>
      <name val="Arial"/>
      <family val="2"/>
    </font>
    <font>
      <b/>
      <sz val="8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4" fillId="0" borderId="0" applyFont="0" applyFill="0" applyBorder="0" applyAlignment="0" applyProtection="0"/>
    <xf numFmtId="0" fontId="37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4" fontId="28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14" xfId="57" applyFont="1" applyFill="1" applyBorder="1" applyAlignment="1">
      <alignment horizontal="center" vertical="center"/>
      <protection/>
    </xf>
    <xf numFmtId="4" fontId="3" fillId="0" borderId="15" xfId="57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0" fillId="0" borderId="21" xfId="0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4" fontId="28" fillId="0" borderId="11" xfId="0" applyNumberFormat="1" applyFont="1" applyBorder="1" applyAlignment="1" applyProtection="1">
      <alignment/>
      <protection locked="0"/>
    </xf>
    <xf numFmtId="0" fontId="28" fillId="0" borderId="19" xfId="0" applyFont="1" applyBorder="1" applyAlignment="1" applyProtection="1">
      <alignment/>
      <protection locked="0"/>
    </xf>
    <xf numFmtId="0" fontId="45" fillId="0" borderId="20" xfId="0" applyFont="1" applyFill="1" applyBorder="1" applyAlignment="1" applyProtection="1">
      <alignment horizontal="left"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0" fontId="46" fillId="0" borderId="0" xfId="0" applyFont="1" applyBorder="1" applyAlignment="1" applyProtection="1">
      <alignment wrapText="1"/>
      <protection locked="0"/>
    </xf>
    <xf numFmtId="4" fontId="46" fillId="0" borderId="11" xfId="0" applyNumberFormat="1" applyFont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4" fontId="6" fillId="0" borderId="1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 applyProtection="1">
      <alignment/>
      <protection locked="0"/>
    </xf>
    <xf numFmtId="4" fontId="46" fillId="0" borderId="12" xfId="0" applyNumberFormat="1" applyFont="1" applyBorder="1" applyAlignment="1" applyProtection="1">
      <alignment/>
      <protection locked="0"/>
    </xf>
    <xf numFmtId="4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47" fillId="34" borderId="19" xfId="57" applyFont="1" applyFill="1" applyBorder="1" applyAlignment="1" applyProtection="1">
      <alignment horizontal="center" vertical="center" wrapText="1"/>
      <protection locked="0"/>
    </xf>
    <xf numFmtId="0" fontId="47" fillId="34" borderId="20" xfId="57" applyFont="1" applyFill="1" applyBorder="1" applyAlignment="1" applyProtection="1">
      <alignment horizontal="center" vertical="center" wrapText="1"/>
      <protection locked="0"/>
    </xf>
    <xf numFmtId="0" fontId="47" fillId="34" borderId="24" xfId="57" applyFont="1" applyFill="1" applyBorder="1" applyAlignment="1" applyProtection="1">
      <alignment horizontal="center" vertical="center" wrapText="1"/>
      <protection locked="0"/>
    </xf>
    <xf numFmtId="0" fontId="2" fillId="33" borderId="13" xfId="57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2" fillId="33" borderId="16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 applyProtection="1">
      <alignment horizontal="center" vertical="center" wrapText="1"/>
      <protection locked="0"/>
    </xf>
    <xf numFmtId="0" fontId="2" fillId="33" borderId="24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2" xfId="57" applyNumberFormat="1" applyFont="1" applyFill="1" applyBorder="1" applyAlignment="1">
      <alignment horizontal="center" vertical="center" wrapText="1"/>
      <protection/>
    </xf>
    <xf numFmtId="0" fontId="48" fillId="34" borderId="19" xfId="57" applyFont="1" applyFill="1" applyBorder="1" applyAlignment="1" applyProtection="1">
      <alignment horizontal="center" vertical="center" wrapText="1"/>
      <protection locked="0"/>
    </xf>
    <xf numFmtId="0" fontId="48" fillId="34" borderId="20" xfId="57" applyFont="1" applyFill="1" applyBorder="1" applyAlignment="1" applyProtection="1">
      <alignment horizontal="center" vertical="center" wrapText="1"/>
      <protection locked="0"/>
    </xf>
    <xf numFmtId="0" fontId="48" fillId="34" borderId="24" xfId="57" applyFont="1" applyFill="1" applyBorder="1" applyAlignment="1" applyProtection="1">
      <alignment horizontal="center" vertical="center" wrapText="1"/>
      <protection locked="0"/>
    </xf>
    <xf numFmtId="0" fontId="6" fillId="34" borderId="13" xfId="57" applyFont="1" applyFill="1" applyBorder="1" applyAlignment="1">
      <alignment horizontal="center" vertical="center"/>
      <protection/>
    </xf>
    <xf numFmtId="0" fontId="6" fillId="34" borderId="14" xfId="57" applyFont="1" applyFill="1" applyBorder="1" applyAlignment="1">
      <alignment horizontal="center" vertical="center"/>
      <protection/>
    </xf>
    <xf numFmtId="0" fontId="6" fillId="34" borderId="16" xfId="57" applyFont="1" applyFill="1" applyBorder="1" applyAlignment="1">
      <alignment horizontal="center" vertical="center"/>
      <protection/>
    </xf>
    <xf numFmtId="0" fontId="6" fillId="34" borderId="17" xfId="57" applyFont="1" applyFill="1" applyBorder="1" applyAlignment="1">
      <alignment horizontal="center" vertical="center"/>
      <protection/>
    </xf>
    <xf numFmtId="0" fontId="6" fillId="34" borderId="22" xfId="57" applyFont="1" applyFill="1" applyBorder="1" applyAlignment="1">
      <alignment horizontal="center" vertical="center"/>
      <protection/>
    </xf>
    <xf numFmtId="0" fontId="6" fillId="34" borderId="18" xfId="57" applyFont="1" applyFill="1" applyBorder="1" applyAlignment="1">
      <alignment horizontal="center" vertical="center"/>
      <protection/>
    </xf>
    <xf numFmtId="0" fontId="6" fillId="34" borderId="19" xfId="57" applyFont="1" applyFill="1" applyBorder="1" applyAlignment="1" applyProtection="1">
      <alignment horizontal="center" vertical="center" wrapText="1"/>
      <protection locked="0"/>
    </xf>
    <xf numFmtId="0" fontId="6" fillId="34" borderId="20" xfId="57" applyFont="1" applyFill="1" applyBorder="1" applyAlignment="1" applyProtection="1">
      <alignment horizontal="center" vertical="center" wrapText="1"/>
      <protection locked="0"/>
    </xf>
    <xf numFmtId="0" fontId="6" fillId="34" borderId="24" xfId="57" applyFont="1" applyFill="1" applyBorder="1" applyAlignment="1" applyProtection="1">
      <alignment horizontal="center" vertical="center" wrapText="1"/>
      <protection locked="0"/>
    </xf>
    <xf numFmtId="4" fontId="6" fillId="34" borderId="15" xfId="57" applyNumberFormat="1" applyFont="1" applyFill="1" applyBorder="1" applyAlignment="1">
      <alignment horizontal="center" vertical="center" wrapText="1"/>
      <protection/>
    </xf>
    <xf numFmtId="4" fontId="6" fillId="34" borderId="12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</xdr:col>
      <xdr:colOff>1066800</xdr:colOff>
      <xdr:row>0</xdr:row>
      <xdr:rowOff>695325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0</xdr:row>
      <xdr:rowOff>57150</xdr:rowOff>
    </xdr:from>
    <xdr:to>
      <xdr:col>7</xdr:col>
      <xdr:colOff>895350</xdr:colOff>
      <xdr:row>0</xdr:row>
      <xdr:rowOff>695325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5715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42</xdr:row>
      <xdr:rowOff>0</xdr:rowOff>
    </xdr:from>
    <xdr:to>
      <xdr:col>1</xdr:col>
      <xdr:colOff>981075</xdr:colOff>
      <xdr:row>42</xdr:row>
      <xdr:rowOff>571500</xdr:rowOff>
    </xdr:to>
    <xdr:pic>
      <xdr:nvPicPr>
        <xdr:cNvPr id="3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23912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54</xdr:row>
      <xdr:rowOff>0</xdr:rowOff>
    </xdr:from>
    <xdr:to>
      <xdr:col>1</xdr:col>
      <xdr:colOff>923925</xdr:colOff>
      <xdr:row>54</xdr:row>
      <xdr:rowOff>609600</xdr:rowOff>
    </xdr:to>
    <xdr:pic>
      <xdr:nvPicPr>
        <xdr:cNvPr id="4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353675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42</xdr:row>
      <xdr:rowOff>28575</xdr:rowOff>
    </xdr:from>
    <xdr:to>
      <xdr:col>7</xdr:col>
      <xdr:colOff>914400</xdr:colOff>
      <xdr:row>42</xdr:row>
      <xdr:rowOff>571500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8267700"/>
          <a:ext cx="1304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54</xdr:row>
      <xdr:rowOff>57150</xdr:rowOff>
    </xdr:from>
    <xdr:to>
      <xdr:col>7</xdr:col>
      <xdr:colOff>923925</xdr:colOff>
      <xdr:row>54</xdr:row>
      <xdr:rowOff>561975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1041082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2.28125" style="7" customWidth="1"/>
    <col min="2" max="2" width="42.140625" style="7" customWidth="1"/>
    <col min="3" max="8" width="14.28125" style="7" customWidth="1"/>
    <col min="9" max="16384" width="9.421875" style="7" customWidth="1"/>
  </cols>
  <sheetData>
    <row r="1" spans="1:8" ht="58.5" customHeight="1">
      <c r="A1" s="39" t="s">
        <v>55</v>
      </c>
      <c r="B1" s="40"/>
      <c r="C1" s="40"/>
      <c r="D1" s="40"/>
      <c r="E1" s="40"/>
      <c r="F1" s="40"/>
      <c r="G1" s="40"/>
      <c r="H1" s="41"/>
    </row>
    <row r="2" spans="1:8" ht="15">
      <c r="A2" s="42" t="s">
        <v>1</v>
      </c>
      <c r="B2" s="43"/>
      <c r="C2" s="48" t="s">
        <v>2</v>
      </c>
      <c r="D2" s="49"/>
      <c r="E2" s="49"/>
      <c r="F2" s="49"/>
      <c r="G2" s="50"/>
      <c r="H2" s="51" t="s">
        <v>3</v>
      </c>
    </row>
    <row r="3" spans="1:8" ht="24.75" customHeight="1">
      <c r="A3" s="44"/>
      <c r="B3" s="45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52"/>
    </row>
    <row r="4" spans="1:8" ht="15">
      <c r="A4" s="46"/>
      <c r="B4" s="47"/>
      <c r="C4" s="4">
        <v>1</v>
      </c>
      <c r="D4" s="4">
        <v>2</v>
      </c>
      <c r="E4" s="4" t="s">
        <v>9</v>
      </c>
      <c r="F4" s="4">
        <v>4</v>
      </c>
      <c r="G4" s="4">
        <v>5</v>
      </c>
      <c r="H4" s="4" t="s">
        <v>10</v>
      </c>
    </row>
    <row r="5" spans="1:8" ht="7.5" customHeight="1">
      <c r="A5" s="8"/>
      <c r="B5" s="9"/>
      <c r="C5" s="10"/>
      <c r="D5" s="10"/>
      <c r="E5" s="10"/>
      <c r="F5" s="10"/>
      <c r="G5" s="10"/>
      <c r="H5" s="10"/>
    </row>
    <row r="6" spans="1:8" ht="15">
      <c r="A6" s="11" t="s">
        <v>12</v>
      </c>
      <c r="B6" s="12"/>
      <c r="C6" s="5">
        <v>8991590.92</v>
      </c>
      <c r="D6" s="5">
        <v>-380992.29</v>
      </c>
      <c r="E6" s="5">
        <f>C6+D6</f>
        <v>8610598.63</v>
      </c>
      <c r="F6" s="5">
        <v>5076906.35</v>
      </c>
      <c r="G6" s="5">
        <v>5076906.35</v>
      </c>
      <c r="H6" s="5">
        <f>E6-F6</f>
        <v>3533692.280000001</v>
      </c>
    </row>
    <row r="7" spans="1:8" ht="15">
      <c r="A7" s="11" t="s">
        <v>13</v>
      </c>
      <c r="B7" s="12"/>
      <c r="C7" s="5">
        <v>4660752.58</v>
      </c>
      <c r="D7" s="5">
        <v>-782865.34</v>
      </c>
      <c r="E7" s="5">
        <f aca="true" t="shared" si="0" ref="E7:E37">C7+D7</f>
        <v>3877887.24</v>
      </c>
      <c r="F7" s="5">
        <v>1783522.61</v>
      </c>
      <c r="G7" s="5">
        <v>1783522.61</v>
      </c>
      <c r="H7" s="5">
        <f aca="true" t="shared" si="1" ref="H7:H37">E7-F7</f>
        <v>2094364.6300000001</v>
      </c>
    </row>
    <row r="8" spans="1:8" ht="15">
      <c r="A8" s="11" t="s">
        <v>14</v>
      </c>
      <c r="B8" s="12"/>
      <c r="C8" s="5">
        <v>73098820.73</v>
      </c>
      <c r="D8" s="5">
        <v>35670375.47</v>
      </c>
      <c r="E8" s="5">
        <f t="shared" si="0"/>
        <v>108769196.2</v>
      </c>
      <c r="F8" s="5">
        <v>49036232.19</v>
      </c>
      <c r="G8" s="5">
        <v>48862655.79</v>
      </c>
      <c r="H8" s="5">
        <f t="shared" si="1"/>
        <v>59732964.010000005</v>
      </c>
    </row>
    <row r="9" spans="1:8" ht="15">
      <c r="A9" s="11" t="s">
        <v>15</v>
      </c>
      <c r="B9" s="12"/>
      <c r="C9" s="5">
        <v>1337048.31</v>
      </c>
      <c r="D9" s="5">
        <v>-254756.37</v>
      </c>
      <c r="E9" s="5">
        <f t="shared" si="0"/>
        <v>1082291.94</v>
      </c>
      <c r="F9" s="5">
        <v>638766.59</v>
      </c>
      <c r="G9" s="5">
        <v>638766.59</v>
      </c>
      <c r="H9" s="5">
        <f t="shared" si="1"/>
        <v>443525.35</v>
      </c>
    </row>
    <row r="10" spans="1:8" ht="15">
      <c r="A10" s="11" t="s">
        <v>16</v>
      </c>
      <c r="B10" s="12"/>
      <c r="C10" s="5">
        <v>1742880.63</v>
      </c>
      <c r="D10" s="5">
        <v>-50071.11</v>
      </c>
      <c r="E10" s="5">
        <f t="shared" si="0"/>
        <v>1692809.5199999998</v>
      </c>
      <c r="F10" s="5">
        <v>1173097.75</v>
      </c>
      <c r="G10" s="5">
        <v>1173097.75</v>
      </c>
      <c r="H10" s="5">
        <f t="shared" si="1"/>
        <v>519711.7699999998</v>
      </c>
    </row>
    <row r="11" spans="1:8" ht="15">
      <c r="A11" s="11" t="s">
        <v>17</v>
      </c>
      <c r="B11" s="12"/>
      <c r="C11" s="5">
        <v>1257224.32</v>
      </c>
      <c r="D11" s="5">
        <v>-9009.19</v>
      </c>
      <c r="E11" s="5">
        <f t="shared" si="0"/>
        <v>1248215.1300000001</v>
      </c>
      <c r="F11" s="5">
        <v>794178.68</v>
      </c>
      <c r="G11" s="5">
        <v>794178.68</v>
      </c>
      <c r="H11" s="5">
        <f t="shared" si="1"/>
        <v>454036.45000000007</v>
      </c>
    </row>
    <row r="12" spans="1:8" ht="15">
      <c r="A12" s="11" t="s">
        <v>18</v>
      </c>
      <c r="B12" s="12"/>
      <c r="C12" s="5">
        <v>4268841.64</v>
      </c>
      <c r="D12" s="5">
        <v>-14702.59</v>
      </c>
      <c r="E12" s="5">
        <f t="shared" si="0"/>
        <v>4254139.05</v>
      </c>
      <c r="F12" s="5">
        <v>2796614.69</v>
      </c>
      <c r="G12" s="5">
        <v>2796614.69</v>
      </c>
      <c r="H12" s="5">
        <f t="shared" si="1"/>
        <v>1457524.3599999999</v>
      </c>
    </row>
    <row r="13" spans="1:8" ht="15">
      <c r="A13" s="11" t="s">
        <v>19</v>
      </c>
      <c r="B13" s="12"/>
      <c r="C13" s="5">
        <v>5868671.34</v>
      </c>
      <c r="D13" s="5">
        <v>1621891.59</v>
      </c>
      <c r="E13" s="5">
        <f t="shared" si="0"/>
        <v>7490562.93</v>
      </c>
      <c r="F13" s="5">
        <v>3714996.04</v>
      </c>
      <c r="G13" s="5">
        <v>3714996.04</v>
      </c>
      <c r="H13" s="5">
        <f t="shared" si="1"/>
        <v>3775566.8899999997</v>
      </c>
    </row>
    <row r="14" spans="1:8" ht="15">
      <c r="A14" s="11" t="s">
        <v>20</v>
      </c>
      <c r="B14" s="12"/>
      <c r="C14" s="5">
        <v>1274271.98</v>
      </c>
      <c r="D14" s="5">
        <v>-212715.46</v>
      </c>
      <c r="E14" s="5">
        <f t="shared" si="0"/>
        <v>1061556.52</v>
      </c>
      <c r="F14" s="5">
        <v>633000.08</v>
      </c>
      <c r="G14" s="5">
        <v>633000.08</v>
      </c>
      <c r="H14" s="5">
        <f t="shared" si="1"/>
        <v>428556.44000000006</v>
      </c>
    </row>
    <row r="15" spans="1:8" ht="15">
      <c r="A15" s="11" t="s">
        <v>21</v>
      </c>
      <c r="B15" s="12"/>
      <c r="C15" s="5">
        <v>7306816.01</v>
      </c>
      <c r="D15" s="5">
        <v>-573499.36</v>
      </c>
      <c r="E15" s="5">
        <f t="shared" si="0"/>
        <v>6733316.649999999</v>
      </c>
      <c r="F15" s="5">
        <v>4478429.99</v>
      </c>
      <c r="G15" s="5">
        <v>4478429.99</v>
      </c>
      <c r="H15" s="5">
        <f t="shared" si="1"/>
        <v>2254886.659999999</v>
      </c>
    </row>
    <row r="16" spans="1:8" ht="15">
      <c r="A16" s="11" t="s">
        <v>22</v>
      </c>
      <c r="B16" s="12"/>
      <c r="C16" s="5">
        <v>1805937.08</v>
      </c>
      <c r="D16" s="5">
        <v>-16752.64</v>
      </c>
      <c r="E16" s="5">
        <f t="shared" si="0"/>
        <v>1789184.4400000002</v>
      </c>
      <c r="F16" s="5">
        <v>1111559.19</v>
      </c>
      <c r="G16" s="5">
        <v>1111559.19</v>
      </c>
      <c r="H16" s="5">
        <f t="shared" si="1"/>
        <v>677625.2500000002</v>
      </c>
    </row>
    <row r="17" spans="1:8" ht="15">
      <c r="A17" s="11" t="s">
        <v>23</v>
      </c>
      <c r="B17" s="12"/>
      <c r="C17" s="5">
        <v>1324548</v>
      </c>
      <c r="D17" s="5">
        <v>-86177.98</v>
      </c>
      <c r="E17" s="5">
        <f t="shared" si="0"/>
        <v>1238370.02</v>
      </c>
      <c r="F17" s="5">
        <v>767921.51</v>
      </c>
      <c r="G17" s="5">
        <v>767921.51</v>
      </c>
      <c r="H17" s="5">
        <f t="shared" si="1"/>
        <v>470448.51</v>
      </c>
    </row>
    <row r="18" spans="1:8" ht="15">
      <c r="A18" s="11" t="s">
        <v>24</v>
      </c>
      <c r="B18" s="12"/>
      <c r="C18" s="5">
        <v>690012.58</v>
      </c>
      <c r="D18" s="5">
        <v>-44326.17</v>
      </c>
      <c r="E18" s="5">
        <f t="shared" si="0"/>
        <v>645686.4099999999</v>
      </c>
      <c r="F18" s="5">
        <v>382547.39</v>
      </c>
      <c r="G18" s="5">
        <v>382547.39</v>
      </c>
      <c r="H18" s="5">
        <f t="shared" si="1"/>
        <v>263139.0199999999</v>
      </c>
    </row>
    <row r="19" spans="1:8" ht="15">
      <c r="A19" s="11" t="s">
        <v>25</v>
      </c>
      <c r="B19" s="12"/>
      <c r="C19" s="5">
        <v>2184323.51</v>
      </c>
      <c r="D19" s="5">
        <v>33392.16</v>
      </c>
      <c r="E19" s="5">
        <f t="shared" si="0"/>
        <v>2217715.67</v>
      </c>
      <c r="F19" s="5">
        <v>1518199.1</v>
      </c>
      <c r="G19" s="5">
        <v>1518199.1</v>
      </c>
      <c r="H19" s="5">
        <f t="shared" si="1"/>
        <v>699516.5699999998</v>
      </c>
    </row>
    <row r="20" spans="1:8" ht="15">
      <c r="A20" s="11" t="s">
        <v>26</v>
      </c>
      <c r="B20" s="12"/>
      <c r="C20" s="5">
        <v>6411851.81</v>
      </c>
      <c r="D20" s="5">
        <v>-974967.48</v>
      </c>
      <c r="E20" s="5">
        <f t="shared" si="0"/>
        <v>5436884.33</v>
      </c>
      <c r="F20" s="5">
        <v>3654349.99</v>
      </c>
      <c r="G20" s="5">
        <v>3650149.98</v>
      </c>
      <c r="H20" s="5">
        <f t="shared" si="1"/>
        <v>1782534.3399999999</v>
      </c>
    </row>
    <row r="21" spans="1:8" ht="15">
      <c r="A21" s="11" t="s">
        <v>27</v>
      </c>
      <c r="B21" s="12"/>
      <c r="C21" s="5">
        <v>31797579.87</v>
      </c>
      <c r="D21" s="5">
        <v>-602038.08</v>
      </c>
      <c r="E21" s="5">
        <f t="shared" si="0"/>
        <v>31195541.790000003</v>
      </c>
      <c r="F21" s="5">
        <v>18402886</v>
      </c>
      <c r="G21" s="5">
        <v>18402886</v>
      </c>
      <c r="H21" s="5">
        <f t="shared" si="1"/>
        <v>12792655.790000003</v>
      </c>
    </row>
    <row r="22" spans="1:8" ht="15">
      <c r="A22" s="11" t="s">
        <v>28</v>
      </c>
      <c r="B22" s="12"/>
      <c r="C22" s="5">
        <v>895166.91</v>
      </c>
      <c r="D22" s="5">
        <v>-30450.08</v>
      </c>
      <c r="E22" s="5">
        <f t="shared" si="0"/>
        <v>864716.8300000001</v>
      </c>
      <c r="F22" s="5">
        <v>532390.64</v>
      </c>
      <c r="G22" s="5">
        <v>532390.64</v>
      </c>
      <c r="H22" s="5">
        <f t="shared" si="1"/>
        <v>332326.19000000006</v>
      </c>
    </row>
    <row r="23" spans="1:8" ht="15">
      <c r="A23" s="11" t="s">
        <v>29</v>
      </c>
      <c r="B23" s="12"/>
      <c r="C23" s="5">
        <v>2112134.27</v>
      </c>
      <c r="D23" s="5">
        <v>-251179.89</v>
      </c>
      <c r="E23" s="5">
        <f t="shared" si="0"/>
        <v>1860954.38</v>
      </c>
      <c r="F23" s="5">
        <v>1297044.36</v>
      </c>
      <c r="G23" s="5">
        <v>1297044.36</v>
      </c>
      <c r="H23" s="5">
        <f t="shared" si="1"/>
        <v>563910.0199999998</v>
      </c>
    </row>
    <row r="24" spans="1:8" ht="15">
      <c r="A24" s="11" t="s">
        <v>30</v>
      </c>
      <c r="B24" s="12"/>
      <c r="C24" s="5">
        <v>2440107.58</v>
      </c>
      <c r="D24" s="5">
        <v>-243898.09</v>
      </c>
      <c r="E24" s="5">
        <f t="shared" si="0"/>
        <v>2196209.49</v>
      </c>
      <c r="F24" s="5">
        <v>1419256.21</v>
      </c>
      <c r="G24" s="5">
        <v>1419256.21</v>
      </c>
      <c r="H24" s="5">
        <f t="shared" si="1"/>
        <v>776953.2800000003</v>
      </c>
    </row>
    <row r="25" spans="1:8" ht="15">
      <c r="A25" s="11" t="s">
        <v>31</v>
      </c>
      <c r="B25" s="12"/>
      <c r="C25" s="5">
        <v>8115867.98</v>
      </c>
      <c r="D25" s="5">
        <v>-342479.08</v>
      </c>
      <c r="E25" s="5">
        <f t="shared" si="0"/>
        <v>7773388.9</v>
      </c>
      <c r="F25" s="5">
        <v>4771843.53</v>
      </c>
      <c r="G25" s="5">
        <v>4771843.53</v>
      </c>
      <c r="H25" s="5">
        <f t="shared" si="1"/>
        <v>3001545.37</v>
      </c>
    </row>
    <row r="26" spans="1:8" ht="15">
      <c r="A26" s="11" t="s">
        <v>32</v>
      </c>
      <c r="B26" s="12"/>
      <c r="C26" s="5">
        <v>3101422.75</v>
      </c>
      <c r="D26" s="5">
        <v>1369982.46</v>
      </c>
      <c r="E26" s="5">
        <f t="shared" si="0"/>
        <v>4471405.21</v>
      </c>
      <c r="F26" s="5">
        <v>3319481.24</v>
      </c>
      <c r="G26" s="5">
        <v>3319481.24</v>
      </c>
      <c r="H26" s="5">
        <f t="shared" si="1"/>
        <v>1151923.9699999997</v>
      </c>
    </row>
    <row r="27" spans="1:8" ht="15">
      <c r="A27" s="11" t="s">
        <v>33</v>
      </c>
      <c r="B27" s="12"/>
      <c r="C27" s="5">
        <v>3972600.89</v>
      </c>
      <c r="D27" s="5">
        <v>-1026499.96</v>
      </c>
      <c r="E27" s="5">
        <f t="shared" si="0"/>
        <v>2946100.93</v>
      </c>
      <c r="F27" s="5">
        <v>1938968.11</v>
      </c>
      <c r="G27" s="5">
        <v>1938968.11</v>
      </c>
      <c r="H27" s="5">
        <f t="shared" si="1"/>
        <v>1007132.8200000001</v>
      </c>
    </row>
    <row r="28" spans="1:8" ht="15">
      <c r="A28" s="11" t="s">
        <v>34</v>
      </c>
      <c r="B28" s="12"/>
      <c r="C28" s="5">
        <v>5669548.89</v>
      </c>
      <c r="D28" s="5">
        <v>-1175610.37</v>
      </c>
      <c r="E28" s="5">
        <f t="shared" si="0"/>
        <v>4493938.52</v>
      </c>
      <c r="F28" s="5">
        <v>1805931.99</v>
      </c>
      <c r="G28" s="5">
        <v>1805931.99</v>
      </c>
      <c r="H28" s="5">
        <f t="shared" si="1"/>
        <v>2688006.5299999993</v>
      </c>
    </row>
    <row r="29" spans="1:8" ht="15">
      <c r="A29" s="11" t="s">
        <v>35</v>
      </c>
      <c r="B29" s="12"/>
      <c r="C29" s="5">
        <v>36051416.29</v>
      </c>
      <c r="D29" s="5">
        <v>270570.21</v>
      </c>
      <c r="E29" s="5">
        <f t="shared" si="0"/>
        <v>36321986.5</v>
      </c>
      <c r="F29" s="5">
        <v>25732300.25</v>
      </c>
      <c r="G29" s="5">
        <v>24604346.32</v>
      </c>
      <c r="H29" s="5">
        <f t="shared" si="1"/>
        <v>10589686.25</v>
      </c>
    </row>
    <row r="30" spans="1:8" ht="15">
      <c r="A30" s="11" t="s">
        <v>36</v>
      </c>
      <c r="B30" s="12"/>
      <c r="C30" s="5">
        <v>4359233.2</v>
      </c>
      <c r="D30" s="5">
        <v>-1427102.34</v>
      </c>
      <c r="E30" s="5">
        <f t="shared" si="0"/>
        <v>2932130.8600000003</v>
      </c>
      <c r="F30" s="5">
        <v>1796739.37</v>
      </c>
      <c r="G30" s="5">
        <v>1796739.37</v>
      </c>
      <c r="H30" s="5">
        <f t="shared" si="1"/>
        <v>1135391.4900000002</v>
      </c>
    </row>
    <row r="31" spans="1:8" ht="15">
      <c r="A31" s="11" t="s">
        <v>37</v>
      </c>
      <c r="B31" s="12"/>
      <c r="C31" s="5">
        <v>19621731.85</v>
      </c>
      <c r="D31" s="5">
        <v>-255231.12</v>
      </c>
      <c r="E31" s="5">
        <f t="shared" si="0"/>
        <v>19366500.73</v>
      </c>
      <c r="F31" s="5">
        <v>11854245.89</v>
      </c>
      <c r="G31" s="5">
        <v>11854245.89</v>
      </c>
      <c r="H31" s="5">
        <f t="shared" si="1"/>
        <v>7512254.84</v>
      </c>
    </row>
    <row r="32" spans="1:8" ht="15">
      <c r="A32" s="11" t="s">
        <v>38</v>
      </c>
      <c r="B32" s="12"/>
      <c r="C32" s="5">
        <v>2967372.54</v>
      </c>
      <c r="D32" s="5">
        <v>50203.2</v>
      </c>
      <c r="E32" s="5">
        <f t="shared" si="0"/>
        <v>3017575.74</v>
      </c>
      <c r="F32" s="5">
        <v>1870903.91</v>
      </c>
      <c r="G32" s="5">
        <v>1870903.91</v>
      </c>
      <c r="H32" s="5">
        <f t="shared" si="1"/>
        <v>1146671.8300000003</v>
      </c>
    </row>
    <row r="33" spans="1:8" ht="15">
      <c r="A33" s="11" t="s">
        <v>39</v>
      </c>
      <c r="B33" s="12"/>
      <c r="C33" s="5">
        <v>1434551.85</v>
      </c>
      <c r="D33" s="5">
        <v>-223321.47</v>
      </c>
      <c r="E33" s="5">
        <f t="shared" si="0"/>
        <v>1211230.3800000001</v>
      </c>
      <c r="F33" s="5">
        <v>764599.43</v>
      </c>
      <c r="G33" s="5">
        <v>764599.43</v>
      </c>
      <c r="H33" s="5">
        <f t="shared" si="1"/>
        <v>446630.95000000007</v>
      </c>
    </row>
    <row r="34" spans="1:8" ht="15">
      <c r="A34" s="11" t="s">
        <v>40</v>
      </c>
      <c r="B34" s="12"/>
      <c r="C34" s="5">
        <v>404232.55</v>
      </c>
      <c r="D34" s="5">
        <v>169942.57</v>
      </c>
      <c r="E34" s="5">
        <f t="shared" si="0"/>
        <v>574175.12</v>
      </c>
      <c r="F34" s="5">
        <v>338686.26</v>
      </c>
      <c r="G34" s="5">
        <v>338686.26</v>
      </c>
      <c r="H34" s="5">
        <f t="shared" si="1"/>
        <v>235488.86</v>
      </c>
    </row>
    <row r="35" spans="1:8" ht="15">
      <c r="A35" s="11" t="s">
        <v>54</v>
      </c>
      <c r="B35" s="12"/>
      <c r="C35" s="5">
        <v>1997442.19</v>
      </c>
      <c r="D35" s="5">
        <v>-153693.77</v>
      </c>
      <c r="E35" s="5">
        <f t="shared" si="0"/>
        <v>1843748.42</v>
      </c>
      <c r="F35" s="5">
        <v>726842.33</v>
      </c>
      <c r="G35" s="5">
        <v>726842.33</v>
      </c>
      <c r="H35" s="5">
        <f t="shared" si="1"/>
        <v>1116906.0899999999</v>
      </c>
    </row>
    <row r="36" spans="1:8" ht="15">
      <c r="A36" s="11" t="s">
        <v>41</v>
      </c>
      <c r="B36" s="12"/>
      <c r="C36" s="5">
        <v>504908.79</v>
      </c>
      <c r="D36" s="5">
        <v>93341</v>
      </c>
      <c r="E36" s="5">
        <f t="shared" si="0"/>
        <v>598249.79</v>
      </c>
      <c r="F36" s="5">
        <v>417136</v>
      </c>
      <c r="G36" s="5">
        <v>417136</v>
      </c>
      <c r="H36" s="5">
        <f t="shared" si="1"/>
        <v>181113.79000000004</v>
      </c>
    </row>
    <row r="37" spans="1:8" ht="15">
      <c r="A37" s="11" t="s">
        <v>42</v>
      </c>
      <c r="B37" s="12"/>
      <c r="C37" s="5">
        <v>15856094.99</v>
      </c>
      <c r="D37" s="5">
        <v>-78677.65</v>
      </c>
      <c r="E37" s="5">
        <f t="shared" si="0"/>
        <v>15777417.34</v>
      </c>
      <c r="F37" s="5">
        <v>11895254.24</v>
      </c>
      <c r="G37" s="5">
        <v>11895254.24</v>
      </c>
      <c r="H37" s="5">
        <f t="shared" si="1"/>
        <v>3882163.0999999996</v>
      </c>
    </row>
    <row r="38" spans="1:8" ht="7.5" customHeight="1">
      <c r="A38" s="25"/>
      <c r="B38" s="12"/>
      <c r="C38" s="5"/>
      <c r="D38" s="5"/>
      <c r="E38" s="5"/>
      <c r="F38" s="5"/>
      <c r="G38" s="5"/>
      <c r="H38" s="5"/>
    </row>
    <row r="39" spans="1:8" ht="7.5" customHeight="1">
      <c r="A39" s="25"/>
      <c r="B39" s="12"/>
      <c r="C39" s="5"/>
      <c r="D39" s="5"/>
      <c r="E39" s="5"/>
      <c r="F39" s="5"/>
      <c r="G39" s="5"/>
      <c r="H39" s="5"/>
    </row>
    <row r="40" spans="1:8" ht="7.5" customHeight="1">
      <c r="A40" s="11"/>
      <c r="B40" s="13"/>
      <c r="C40" s="6"/>
      <c r="D40" s="6"/>
      <c r="E40" s="6"/>
      <c r="F40" s="6"/>
      <c r="G40" s="6"/>
      <c r="H40" s="6"/>
    </row>
    <row r="41" spans="1:8" ht="15">
      <c r="A41" s="14"/>
      <c r="B41" s="15" t="s">
        <v>11</v>
      </c>
      <c r="C41" s="16">
        <f aca="true" t="shared" si="2" ref="C41:H41">SUM(C6:C40)</f>
        <v>263525004.82999995</v>
      </c>
      <c r="D41" s="16">
        <f t="shared" si="2"/>
        <v>30068680.780000005</v>
      </c>
      <c r="E41" s="16">
        <f t="shared" si="2"/>
        <v>293593685.6100001</v>
      </c>
      <c r="F41" s="16">
        <f t="shared" si="2"/>
        <v>166444831.90999997</v>
      </c>
      <c r="G41" s="16">
        <f t="shared" si="2"/>
        <v>165139101.57</v>
      </c>
      <c r="H41" s="16">
        <f t="shared" si="2"/>
        <v>127148853.70000002</v>
      </c>
    </row>
    <row r="42" ht="10.5" customHeight="1"/>
    <row r="43" spans="1:8" ht="48" customHeight="1">
      <c r="A43" s="53" t="s">
        <v>56</v>
      </c>
      <c r="B43" s="54"/>
      <c r="C43" s="54"/>
      <c r="D43" s="54"/>
      <c r="E43" s="54"/>
      <c r="F43" s="54"/>
      <c r="G43" s="54"/>
      <c r="H43" s="55"/>
    </row>
    <row r="44" spans="1:8" ht="15">
      <c r="A44" s="56" t="s">
        <v>1</v>
      </c>
      <c r="B44" s="57"/>
      <c r="C44" s="62" t="s">
        <v>2</v>
      </c>
      <c r="D44" s="63"/>
      <c r="E44" s="63"/>
      <c r="F44" s="63"/>
      <c r="G44" s="64"/>
      <c r="H44" s="65" t="s">
        <v>3</v>
      </c>
    </row>
    <row r="45" spans="1:8" ht="18">
      <c r="A45" s="58"/>
      <c r="B45" s="59"/>
      <c r="C45" s="37" t="s">
        <v>4</v>
      </c>
      <c r="D45" s="37" t="s">
        <v>5</v>
      </c>
      <c r="E45" s="37" t="s">
        <v>6</v>
      </c>
      <c r="F45" s="37" t="s">
        <v>7</v>
      </c>
      <c r="G45" s="37" t="s">
        <v>8</v>
      </c>
      <c r="H45" s="66"/>
    </row>
    <row r="46" spans="1:8" ht="15">
      <c r="A46" s="60"/>
      <c r="B46" s="61"/>
      <c r="C46" s="38">
        <v>1</v>
      </c>
      <c r="D46" s="38">
        <v>2</v>
      </c>
      <c r="E46" s="38" t="s">
        <v>9</v>
      </c>
      <c r="F46" s="38">
        <v>4</v>
      </c>
      <c r="G46" s="38">
        <v>5</v>
      </c>
      <c r="H46" s="38" t="s">
        <v>10</v>
      </c>
    </row>
    <row r="47" spans="1:8" ht="3.75" customHeight="1">
      <c r="A47" s="8"/>
      <c r="B47" s="20"/>
      <c r="C47" s="21"/>
      <c r="D47" s="21"/>
      <c r="E47" s="21"/>
      <c r="F47" s="21"/>
      <c r="G47" s="21"/>
      <c r="H47" s="21"/>
    </row>
    <row r="48" spans="1:8" ht="10.5" customHeight="1">
      <c r="A48" s="25" t="s">
        <v>43</v>
      </c>
      <c r="B48" s="26"/>
      <c r="C48" s="27">
        <v>0</v>
      </c>
      <c r="D48" s="27">
        <v>0</v>
      </c>
      <c r="E48" s="27">
        <f>C48+D48</f>
        <v>0</v>
      </c>
      <c r="F48" s="27">
        <v>0</v>
      </c>
      <c r="G48" s="27">
        <v>0</v>
      </c>
      <c r="H48" s="27">
        <f>E48-F48</f>
        <v>0</v>
      </c>
    </row>
    <row r="49" spans="1:8" ht="10.5" customHeight="1">
      <c r="A49" s="25" t="s">
        <v>44</v>
      </c>
      <c r="B49" s="26"/>
      <c r="C49" s="27">
        <v>0</v>
      </c>
      <c r="D49" s="27">
        <v>0</v>
      </c>
      <c r="E49" s="27">
        <f>C49+D49</f>
        <v>0</v>
      </c>
      <c r="F49" s="27">
        <v>0</v>
      </c>
      <c r="G49" s="27">
        <v>0</v>
      </c>
      <c r="H49" s="27">
        <f>E49-F49</f>
        <v>0</v>
      </c>
    </row>
    <row r="50" spans="1:8" ht="10.5" customHeight="1">
      <c r="A50" s="25" t="s">
        <v>45</v>
      </c>
      <c r="B50" s="26"/>
      <c r="C50" s="27">
        <v>0</v>
      </c>
      <c r="D50" s="27">
        <v>0</v>
      </c>
      <c r="E50" s="27">
        <f>C50+D50</f>
        <v>0</v>
      </c>
      <c r="F50" s="27">
        <v>0</v>
      </c>
      <c r="G50" s="27">
        <v>0</v>
      </c>
      <c r="H50" s="27">
        <f>E50-F50</f>
        <v>0</v>
      </c>
    </row>
    <row r="51" spans="1:8" ht="10.5" customHeight="1">
      <c r="A51" s="25" t="s">
        <v>46</v>
      </c>
      <c r="B51" s="26"/>
      <c r="C51" s="27">
        <v>0</v>
      </c>
      <c r="D51" s="27">
        <v>0</v>
      </c>
      <c r="E51" s="27">
        <f>C51+D51</f>
        <v>0</v>
      </c>
      <c r="F51" s="27">
        <v>0</v>
      </c>
      <c r="G51" s="27">
        <v>0</v>
      </c>
      <c r="H51" s="27">
        <f>E51-F51</f>
        <v>0</v>
      </c>
    </row>
    <row r="52" spans="1:8" ht="4.5" customHeight="1">
      <c r="A52" s="11"/>
      <c r="B52" s="22"/>
      <c r="C52" s="23"/>
      <c r="D52" s="23"/>
      <c r="E52" s="23"/>
      <c r="F52" s="23"/>
      <c r="G52" s="23"/>
      <c r="H52" s="23"/>
    </row>
    <row r="53" spans="1:8" ht="11.25" customHeight="1">
      <c r="A53" s="28"/>
      <c r="B53" s="29" t="s">
        <v>11</v>
      </c>
      <c r="C53" s="30">
        <f>SUM(C48:C52)</f>
        <v>0</v>
      </c>
      <c r="D53" s="30">
        <f>SUM(D48:D52)</f>
        <v>0</v>
      </c>
      <c r="E53" s="30">
        <f>SUM(E48:E51)</f>
        <v>0</v>
      </c>
      <c r="F53" s="30">
        <f>SUM(F48:F51)</f>
        <v>0</v>
      </c>
      <c r="G53" s="30">
        <f>SUM(G48:G51)</f>
        <v>0</v>
      </c>
      <c r="H53" s="30">
        <f>SUM(H48:H51)</f>
        <v>0</v>
      </c>
    </row>
    <row r="54" ht="9" customHeight="1"/>
    <row r="55" spans="1:8" ht="49.5" customHeight="1">
      <c r="A55" s="53" t="s">
        <v>57</v>
      </c>
      <c r="B55" s="54"/>
      <c r="C55" s="54"/>
      <c r="D55" s="54"/>
      <c r="E55" s="54"/>
      <c r="F55" s="54"/>
      <c r="G55" s="54"/>
      <c r="H55" s="55"/>
    </row>
    <row r="56" spans="1:8" ht="15">
      <c r="A56" s="56" t="s">
        <v>1</v>
      </c>
      <c r="B56" s="57"/>
      <c r="C56" s="62" t="s">
        <v>2</v>
      </c>
      <c r="D56" s="63"/>
      <c r="E56" s="63"/>
      <c r="F56" s="63"/>
      <c r="G56" s="64"/>
      <c r="H56" s="65" t="s">
        <v>3</v>
      </c>
    </row>
    <row r="57" spans="1:8" ht="18">
      <c r="A57" s="58"/>
      <c r="B57" s="59"/>
      <c r="C57" s="37" t="s">
        <v>4</v>
      </c>
      <c r="D57" s="37" t="s">
        <v>5</v>
      </c>
      <c r="E57" s="37" t="s">
        <v>6</v>
      </c>
      <c r="F57" s="37" t="s">
        <v>7</v>
      </c>
      <c r="G57" s="37" t="s">
        <v>8</v>
      </c>
      <c r="H57" s="66"/>
    </row>
    <row r="58" spans="1:8" ht="15">
      <c r="A58" s="60"/>
      <c r="B58" s="61"/>
      <c r="C58" s="38">
        <v>1</v>
      </c>
      <c r="D58" s="38">
        <v>2</v>
      </c>
      <c r="E58" s="38" t="s">
        <v>9</v>
      </c>
      <c r="F58" s="38">
        <v>4</v>
      </c>
      <c r="G58" s="38">
        <v>5</v>
      </c>
      <c r="H58" s="38" t="s">
        <v>10</v>
      </c>
    </row>
    <row r="59" spans="1:8" ht="4.5" customHeight="1">
      <c r="A59" s="8"/>
      <c r="B59" s="20"/>
      <c r="C59" s="21"/>
      <c r="D59" s="21"/>
      <c r="E59" s="21"/>
      <c r="F59" s="21"/>
      <c r="G59" s="21"/>
      <c r="H59" s="21"/>
    </row>
    <row r="60" spans="1:8" ht="19.5">
      <c r="A60" s="11"/>
      <c r="B60" s="31" t="s">
        <v>47</v>
      </c>
      <c r="C60" s="32">
        <v>0</v>
      </c>
      <c r="D60" s="32">
        <v>0</v>
      </c>
      <c r="E60" s="32">
        <f>C60+D60</f>
        <v>0</v>
      </c>
      <c r="F60" s="32">
        <v>0</v>
      </c>
      <c r="G60" s="32">
        <v>0</v>
      </c>
      <c r="H60" s="32">
        <f>E60-F60</f>
        <v>0</v>
      </c>
    </row>
    <row r="61" spans="1:8" ht="3.75" customHeight="1">
      <c r="A61" s="11"/>
      <c r="B61" s="31"/>
      <c r="C61" s="32"/>
      <c r="D61" s="32"/>
      <c r="E61" s="32"/>
      <c r="F61" s="32"/>
      <c r="G61" s="32"/>
      <c r="H61" s="32"/>
    </row>
    <row r="62" spans="1:8" ht="15">
      <c r="A62" s="11"/>
      <c r="B62" s="31" t="s">
        <v>48</v>
      </c>
      <c r="C62" s="32">
        <v>0</v>
      </c>
      <c r="D62" s="32">
        <v>0</v>
      </c>
      <c r="E62" s="32">
        <f>C62+D62</f>
        <v>0</v>
      </c>
      <c r="F62" s="32">
        <v>0</v>
      </c>
      <c r="G62" s="32">
        <v>0</v>
      </c>
      <c r="H62" s="32">
        <f>E62-F62</f>
        <v>0</v>
      </c>
    </row>
    <row r="63" spans="1:8" ht="3.75" customHeight="1">
      <c r="A63" s="11"/>
      <c r="B63" s="31"/>
      <c r="C63" s="32"/>
      <c r="D63" s="32"/>
      <c r="E63" s="32"/>
      <c r="F63" s="32"/>
      <c r="G63" s="32"/>
      <c r="H63" s="32"/>
    </row>
    <row r="64" spans="1:8" ht="19.5">
      <c r="A64" s="11"/>
      <c r="B64" s="31" t="s">
        <v>49</v>
      </c>
      <c r="C64" s="32">
        <v>0</v>
      </c>
      <c r="D64" s="32">
        <v>0</v>
      </c>
      <c r="E64" s="32">
        <f>C64+D64</f>
        <v>0</v>
      </c>
      <c r="F64" s="32">
        <v>0</v>
      </c>
      <c r="G64" s="32">
        <v>0</v>
      </c>
      <c r="H64" s="32">
        <f>E64-F64</f>
        <v>0</v>
      </c>
    </row>
    <row r="65" spans="1:8" ht="3.75" customHeight="1">
      <c r="A65" s="11"/>
      <c r="B65" s="31"/>
      <c r="C65" s="32"/>
      <c r="D65" s="32"/>
      <c r="E65" s="32"/>
      <c r="F65" s="32"/>
      <c r="G65" s="32"/>
      <c r="H65" s="32"/>
    </row>
    <row r="66" spans="1:8" ht="19.5">
      <c r="A66" s="11"/>
      <c r="B66" s="31" t="s">
        <v>50</v>
      </c>
      <c r="C66" s="32">
        <v>0</v>
      </c>
      <c r="D66" s="32">
        <v>0</v>
      </c>
      <c r="E66" s="32">
        <f>C66+D66</f>
        <v>0</v>
      </c>
      <c r="F66" s="32">
        <v>0</v>
      </c>
      <c r="G66" s="32">
        <v>0</v>
      </c>
      <c r="H66" s="32">
        <f>E66-F66</f>
        <v>0</v>
      </c>
    </row>
    <row r="67" spans="1:8" ht="3.75" customHeight="1">
      <c r="A67" s="11"/>
      <c r="B67" s="31"/>
      <c r="C67" s="32"/>
      <c r="D67" s="32"/>
      <c r="E67" s="32"/>
      <c r="F67" s="32"/>
      <c r="G67" s="32"/>
      <c r="H67" s="32"/>
    </row>
    <row r="68" spans="1:8" ht="19.5">
      <c r="A68" s="11"/>
      <c r="B68" s="31" t="s">
        <v>51</v>
      </c>
      <c r="C68" s="32">
        <v>0</v>
      </c>
      <c r="D68" s="32">
        <v>0</v>
      </c>
      <c r="E68" s="32">
        <f>C68+D68</f>
        <v>0</v>
      </c>
      <c r="F68" s="32">
        <v>0</v>
      </c>
      <c r="G68" s="32">
        <v>0</v>
      </c>
      <c r="H68" s="32">
        <f>E68-F68</f>
        <v>0</v>
      </c>
    </row>
    <row r="69" spans="1:8" ht="3.75" customHeight="1">
      <c r="A69" s="11"/>
      <c r="B69" s="31"/>
      <c r="C69" s="32"/>
      <c r="D69" s="32"/>
      <c r="E69" s="32"/>
      <c r="F69" s="32"/>
      <c r="G69" s="32"/>
      <c r="H69" s="32"/>
    </row>
    <row r="70" spans="1:8" ht="19.5">
      <c r="A70" s="11"/>
      <c r="B70" s="31" t="s">
        <v>52</v>
      </c>
      <c r="C70" s="32">
        <v>0</v>
      </c>
      <c r="D70" s="32">
        <v>0</v>
      </c>
      <c r="E70" s="32">
        <f>C70+D70</f>
        <v>0</v>
      </c>
      <c r="F70" s="32">
        <v>0</v>
      </c>
      <c r="G70" s="32">
        <v>0</v>
      </c>
      <c r="H70" s="32">
        <f>E70-F70</f>
        <v>0</v>
      </c>
    </row>
    <row r="71" spans="1:8" ht="3.75" customHeight="1">
      <c r="A71" s="11"/>
      <c r="B71" s="31"/>
      <c r="C71" s="32"/>
      <c r="D71" s="32"/>
      <c r="E71" s="32"/>
      <c r="F71" s="32"/>
      <c r="G71" s="32"/>
      <c r="H71" s="32"/>
    </row>
    <row r="72" spans="1:8" ht="19.5">
      <c r="A72" s="11"/>
      <c r="B72" s="31" t="s">
        <v>53</v>
      </c>
      <c r="C72" s="32">
        <v>0</v>
      </c>
      <c r="D72" s="32">
        <v>0</v>
      </c>
      <c r="E72" s="32">
        <f>C72+D72</f>
        <v>0</v>
      </c>
      <c r="F72" s="32">
        <v>0</v>
      </c>
      <c r="G72" s="32">
        <v>0</v>
      </c>
      <c r="H72" s="32">
        <f>E72-F72</f>
        <v>0</v>
      </c>
    </row>
    <row r="73" spans="1:8" ht="3.75" customHeight="1">
      <c r="A73" s="24"/>
      <c r="B73" s="35"/>
      <c r="C73" s="36"/>
      <c r="D73" s="36"/>
      <c r="E73" s="36"/>
      <c r="F73" s="36"/>
      <c r="G73" s="36"/>
      <c r="H73" s="36"/>
    </row>
    <row r="74" spans="1:8" ht="11.25" customHeight="1">
      <c r="A74" s="14"/>
      <c r="B74" s="33" t="s">
        <v>11</v>
      </c>
      <c r="C74" s="34">
        <f aca="true" t="shared" si="3" ref="C74:H74">SUM(C60:C72)</f>
        <v>0</v>
      </c>
      <c r="D74" s="34">
        <f t="shared" si="3"/>
        <v>0</v>
      </c>
      <c r="E74" s="34">
        <f t="shared" si="3"/>
        <v>0</v>
      </c>
      <c r="F74" s="34">
        <f t="shared" si="3"/>
        <v>0</v>
      </c>
      <c r="G74" s="34">
        <f t="shared" si="3"/>
        <v>0</v>
      </c>
      <c r="H74" s="34">
        <f t="shared" si="3"/>
        <v>0</v>
      </c>
    </row>
    <row r="75" ht="15">
      <c r="A75" s="3" t="s">
        <v>0</v>
      </c>
    </row>
    <row r="81" spans="1:8" ht="15">
      <c r="A81" s="17"/>
      <c r="B81" s="18"/>
      <c r="C81" s="19"/>
      <c r="D81" s="19"/>
      <c r="E81" s="19"/>
      <c r="F81" s="18"/>
      <c r="G81" s="18"/>
      <c r="H81" s="1"/>
    </row>
    <row r="82" spans="1:8" ht="15">
      <c r="A82" s="17"/>
      <c r="B82" s="18"/>
      <c r="C82" s="19"/>
      <c r="D82" s="19"/>
      <c r="E82" s="19"/>
      <c r="F82" s="18"/>
      <c r="G82" s="18"/>
      <c r="H82" s="1"/>
    </row>
    <row r="83" spans="1:8" ht="12.75" customHeight="1">
      <c r="A83" s="17"/>
      <c r="B83" s="18"/>
      <c r="C83" s="19"/>
      <c r="D83" s="19"/>
      <c r="E83" s="19"/>
      <c r="F83" s="18"/>
      <c r="G83" s="18"/>
      <c r="H83" s="1"/>
    </row>
    <row r="84" spans="1:8" ht="15">
      <c r="A84" s="17"/>
      <c r="B84" s="18"/>
      <c r="C84" s="19"/>
      <c r="D84" s="19"/>
      <c r="E84" s="19"/>
      <c r="F84" s="18"/>
      <c r="G84" s="18"/>
      <c r="H84" s="1"/>
    </row>
    <row r="85" spans="1:8" ht="15">
      <c r="A85" s="17"/>
      <c r="B85" s="18"/>
      <c r="C85" s="19"/>
      <c r="D85" s="19"/>
      <c r="E85" s="19"/>
      <c r="F85" s="18"/>
      <c r="G85" s="18"/>
      <c r="H85" s="1"/>
    </row>
  </sheetData>
  <sheetProtection/>
  <protectedRanges>
    <protectedRange sqref="A75" name="Rango1"/>
    <protectedRange sqref="A81:H85" name="Rango1_1"/>
  </protectedRanges>
  <mergeCells count="12">
    <mergeCell ref="C44:G44"/>
    <mergeCell ref="H44:H45"/>
    <mergeCell ref="A55:H55"/>
    <mergeCell ref="A56:B58"/>
    <mergeCell ref="C56:G56"/>
    <mergeCell ref="H56:H57"/>
    <mergeCell ref="A1:H1"/>
    <mergeCell ref="A2:B4"/>
    <mergeCell ref="C2:G2"/>
    <mergeCell ref="H2:H3"/>
    <mergeCell ref="A43:H43"/>
    <mergeCell ref="A44:B4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2020-07-16T16:39:17Z</cp:lastPrinted>
  <dcterms:created xsi:type="dcterms:W3CDTF">2012-12-11T21:12:22Z</dcterms:created>
  <dcterms:modified xsi:type="dcterms:W3CDTF">2020-10-28T04:24:58Z</dcterms:modified>
  <cp:category/>
  <cp:version/>
  <cp:contentType/>
  <cp:contentStatus/>
</cp:coreProperties>
</file>